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Канц тов 2012" sheetId="1" r:id="rId1"/>
    <sheet name="Лист2" sheetId="2" r:id="rId2"/>
    <sheet name="Лист3" sheetId="3" r:id="rId3"/>
  </sheets>
  <definedNames>
    <definedName name="_xlnm.Print_Area" localSheetId="0">'Канц тов 2012'!$A$1:$G$128</definedName>
    <definedName name="_xlnm.Print_Area" localSheetId="1">'Лист2'!$A$1:$F$128</definedName>
  </definedNames>
  <calcPr fullCalcOnLoad="1"/>
</workbook>
</file>

<file path=xl/sharedStrings.xml><?xml version="1.0" encoding="utf-8"?>
<sst xmlns="http://schemas.openxmlformats.org/spreadsheetml/2006/main" count="478" uniqueCount="134">
  <si>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</si>
  <si>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</si>
  <si>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</si>
  <si>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</si>
  <si>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</si>
  <si>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</si>
  <si>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</si>
  <si>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</si>
  <si>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</si>
  <si>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</si>
  <si>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</si>
  <si>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</si>
  <si>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</si>
  <si>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</si>
  <si>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</si>
  <si>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</si>
  <si>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</si>
  <si>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</si>
  <si>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</si>
  <si>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</si>
  <si>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</si>
  <si>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</si>
  <si>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</si>
  <si>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</si>
  <si>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</si>
  <si>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</si>
  <si>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</si>
  <si>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</si>
  <si>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</si>
  <si>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</si>
  <si>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</si>
  <si>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</si>
  <si>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</si>
  <si>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</si>
  <si>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</si>
  <si>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</si>
  <si>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</si>
  <si>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</si>
  <si>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</si>
  <si>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</si>
  <si>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</si>
  <si>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</si>
  <si>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</si>
  <si>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</si>
  <si>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</si>
  <si>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</si>
  <si>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</si>
  <si>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</si>
  <si>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</si>
  <si>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</si>
  <si>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</si>
  <si>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</si>
  <si>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</si>
  <si>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</si>
  <si>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</si>
  <si>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</si>
  <si>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</si>
  <si>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</si>
  <si>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</si>
  <si>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</si>
  <si>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</si>
  <si>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</si>
  <si>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</si>
  <si>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</si>
  <si>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</si>
  <si>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</si>
  <si>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</si>
  <si>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</si>
  <si>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</si>
  <si>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</si>
  <si>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</si>
  <si>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</si>
  <si>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</si>
  <si>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</si>
  <si>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</si>
  <si>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</si>
  <si>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</si>
  <si>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</si>
  <si>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 xml:space="preserve"> </t>
  </si>
  <si>
    <t xml:space="preserve"> Начальная  максимальная цена контракта:</t>
  </si>
  <si>
    <t>Обоснование начальной (максимальной) цены контракта</t>
  </si>
  <si>
    <t>Администрация  г. Югорска</t>
  </si>
  <si>
    <t>ОБУиО администрации города Югорска, 5-00-47.</t>
  </si>
  <si>
    <t>Мешки для мусора. Суперпрочные, из полиэтилена, объем 60 л, в рулоне не менее 30 шт.</t>
  </si>
  <si>
    <t>ООО "Леди-Е" г. Екатеринбург</t>
  </si>
  <si>
    <t>ООО "Мульти-Пласт 2000" г.Москва</t>
  </si>
  <si>
    <t>Мешки для мусора. Суперпрочные, из полиэтилена, объем 120 л, в рулоне не менее 50 шт.</t>
  </si>
  <si>
    <t>Мыло хозяйственное. Вес 300 г. 72%.</t>
  </si>
  <si>
    <t>Мыло. Вес 90 г, цвет – белый.</t>
  </si>
  <si>
    <t>Россия.</t>
  </si>
  <si>
    <t>Мыло жидкое. В бутылях, емкость – 5 л, консистенция – густая, цвет – белый.</t>
  </si>
  <si>
    <t>Россия, Саратов.</t>
  </si>
  <si>
    <t>Туалетная бумага. В больших рулонах, однослойная. Размер бумаги (Ш*Д):10 см х 525 м. Должна подходить для держателя туалетной бумаги Tork «Universal». Размеры держателя (В*Ш*Г): 27,5х35,5х13,2 см.</t>
  </si>
  <si>
    <t>SCA Hugint Product (Россия)</t>
  </si>
  <si>
    <t xml:space="preserve">Полотенце бумажное. Цветные либо белые с рисунком, двухслойные, 2 рулона в упаковке. Бумажная основа – 100% экологически чистая целлюлоза. Размер листа: 25х23 см.  </t>
  </si>
  <si>
    <t>Средство для мытья полов.  Универсальный моющий порошок, рекомендован для использования мытья пола, стен и других поверхностей, с запахом лимона, в пачках вес 400г.</t>
  </si>
  <si>
    <t>ООО "Проктер-энд Гембл" г. Новомосковск, Тульская обл.</t>
  </si>
  <si>
    <t>Средство для чистки сантехники.  Жидкость для туалета, раковин, кафеля. Хорошо удаляет ржавчину и известковый налет, в пластиковых бутылях, емкостью 750мл.</t>
  </si>
  <si>
    <t>Г.С-Петербург ЗАО "Аист" (Россия)</t>
  </si>
  <si>
    <t>Перчатки резиновые. Латексные, размер L, M. Плотные, внутри покрыты ворсом.</t>
  </si>
  <si>
    <t xml:space="preserve">ООО " Торговый Посад" Минск (Беларусь) </t>
  </si>
  <si>
    <t>Средство для ухода за зеркалами и стеклами. Жидкость в пластиковых бутылках, емкость 500мл, на спиртовой основе, с распылителем.</t>
  </si>
  <si>
    <t>Чистящий порошок. Для сантехники, с эффектом антиржавчины, вес 400 гр.</t>
  </si>
  <si>
    <t>АИСТ</t>
  </si>
  <si>
    <t>Средство для чистки ковров. Жидкость в пластиковых бутылках, емкость 450 мл.</t>
  </si>
  <si>
    <t>Бенкизер</t>
  </si>
  <si>
    <t>Россия</t>
  </si>
  <si>
    <t>Салфетки для уборки пыли. Из микрофибры, размер 30х40см.</t>
  </si>
  <si>
    <t xml:space="preserve">ЗОДИАК. ПХК Алабино (Россия), НМЖК Краснодар (Россия) </t>
  </si>
  <si>
    <t>Сясьянский ЦБК (Россия), ЗАО "АТМС" г.Казань (Россия)</t>
  </si>
  <si>
    <t>ЛОТУС, Чистюля</t>
  </si>
  <si>
    <t>Главный бухгалтер</t>
  </si>
  <si>
    <t>Л.А. Михайлова</t>
  </si>
  <si>
    <t>Эксперт</t>
  </si>
  <si>
    <t>Е.Л. Овечкина</t>
  </si>
  <si>
    <t>Исполняющий обязанности главы администрации города Югорска</t>
  </si>
  <si>
    <t>С.Д. Голин</t>
  </si>
  <si>
    <t>на поставку хозяйственных товаров</t>
  </si>
  <si>
    <t xml:space="preserve">Средство отбеливающее и дезинфицирующее Жидкое средство, с содержанием хлора, в пластиковой бутылке, емкость не менее 0,9/1, 1 л (12) В-09. </t>
  </si>
  <si>
    <t>Хозяйственное пластмассовое ведро с педалью, 18 л.</t>
  </si>
  <si>
    <t>ООО "Мульти-Пласт 2000" г. Москва</t>
  </si>
  <si>
    <t>Комплект для чистки унитаза ерш+подставка</t>
  </si>
  <si>
    <t>Дозатор для жидкого мыла 1 л сталь</t>
  </si>
  <si>
    <t>Tork Premium</t>
  </si>
  <si>
    <t>ЗАО "Дефис"</t>
  </si>
  <si>
    <t xml:space="preserve"> г. Тюмень. Источник информации: коммерческое предложение от 25.05.2012 г </t>
  </si>
  <si>
    <t>ЗАО "Тюменская фабрика бумажных изделий"</t>
  </si>
  <si>
    <t>625048,  г.Тюмень, ул. 50 лет Октября, 3/4, тел/факс: (3452) 278-111, www.defis 72.ru/  Источник информации: коммерческое предложение от 25.05.2012 г № 11</t>
  </si>
  <si>
    <t>Общество с ограниченной ответственностью "Бумага-Люкс"</t>
  </si>
  <si>
    <t>628417, РФ, ХМАО-Югра,г. Сургут, ул.Островского, д.8,  тел.(3462) 31-86-45 .Источник информации: коммерческое предложение от 25.05.2012 г</t>
  </si>
  <si>
    <t>Дата составления: 07.06.2012 г</t>
  </si>
  <si>
    <t>Туалетная бумага. В маленьких рулонах, однослойная. Размер бумаги  56 м, в упаковке 72 рулона .</t>
  </si>
  <si>
    <t xml:space="preserve">Средство для чистки мебели. Жидкость, в пластиковых бутылках, емкость 500 мл., с распылителем </t>
  </si>
  <si>
    <t>Мыло жидкое для диспенсера Tork Premium, 1 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</si>
</sst>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" fontId="50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8" fillId="35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vertical="top"/>
    </xf>
    <xf numFmtId="4" fontId="8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14" xfId="0" applyNumberFormat="1" applyFont="1" applyBorder="1" applyAlignment="1">
      <alignment vertical="top"/>
    </xf>
    <xf numFmtId="4" fontId="8" fillId="35" borderId="15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 vertical="top"/>
    </xf>
    <xf numFmtId="4" fontId="4" fillId="0" borderId="17" xfId="0" applyNumberFormat="1" applyFont="1" applyBorder="1" applyAlignment="1">
      <alignment vertical="top"/>
    </xf>
    <xf numFmtId="4" fontId="4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8" fillId="35" borderId="15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4" fontId="4" fillId="0" borderId="27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zoomScaleSheetLayoutView="100" zoomScalePageLayoutView="0" workbookViewId="0" topLeftCell="A1">
      <pane xSplit="1" ySplit="1" topLeftCell="B7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98" sqref="F98"/>
    </sheetView>
  </sheetViews>
  <sheetFormatPr defaultColWidth="11.57421875" defaultRowHeight="12.75"/>
  <cols>
    <col min="1" max="1" width="29.421875" style="1" customWidth="1"/>
    <col min="2" max="2" width="17.7109375" style="1" customWidth="1"/>
    <col min="3" max="3" width="13.8515625" style="1" customWidth="1"/>
    <col min="4" max="4" width="12.140625" style="1" customWidth="1"/>
    <col min="5" max="5" width="9.7109375" style="1" customWidth="1"/>
    <col min="6" max="6" width="14.7109375" style="1" customWidth="1"/>
    <col min="7" max="16384" width="11.57421875" style="1" customWidth="1"/>
  </cols>
  <sheetData>
    <row r="1" spans="1:6" ht="15.75">
      <c r="A1" s="3"/>
      <c r="B1" s="3"/>
      <c r="C1" s="4" t="s">
        <v>80</v>
      </c>
      <c r="D1" s="3"/>
      <c r="E1" s="3"/>
      <c r="F1" s="3"/>
    </row>
    <row r="2" spans="1:6" ht="15.75">
      <c r="A2" s="3"/>
      <c r="B2" s="3"/>
      <c r="C2" s="4" t="s">
        <v>117</v>
      </c>
      <c r="D2" s="3"/>
      <c r="E2" s="3"/>
      <c r="F2" s="3"/>
    </row>
    <row r="3" spans="1:6" ht="15.75">
      <c r="A3" s="3"/>
      <c r="B3" s="86" t="s">
        <v>81</v>
      </c>
      <c r="C3" s="86"/>
      <c r="D3" s="3"/>
      <c r="E3" s="3"/>
      <c r="F3" s="3"/>
    </row>
    <row r="4" spans="1:6" s="27" customFormat="1" ht="15" customHeight="1">
      <c r="A4" s="26" t="s">
        <v>6</v>
      </c>
      <c r="B4" s="26"/>
      <c r="C4" s="26"/>
      <c r="D4" s="26"/>
      <c r="E4" s="26"/>
      <c r="F4" s="26"/>
    </row>
    <row r="5" spans="1:6" ht="15">
      <c r="A5" s="5" t="s">
        <v>7</v>
      </c>
      <c r="B5" s="87" t="s">
        <v>8</v>
      </c>
      <c r="C5" s="87"/>
      <c r="D5" s="87"/>
      <c r="E5" s="5" t="s">
        <v>9</v>
      </c>
      <c r="F5" s="5" t="s">
        <v>10</v>
      </c>
    </row>
    <row r="6" spans="1:6" ht="14.25" customHeight="1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6.25" customHeight="1" hidden="1">
      <c r="A7" s="44"/>
      <c r="B7" s="91"/>
      <c r="C7" s="91"/>
      <c r="D7" s="91"/>
      <c r="E7" s="91"/>
      <c r="F7" s="44"/>
    </row>
    <row r="8" spans="1:6" ht="37.5" customHeight="1">
      <c r="A8" s="7" t="s">
        <v>13</v>
      </c>
      <c r="B8" s="58" t="s">
        <v>118</v>
      </c>
      <c r="C8" s="59"/>
      <c r="D8" s="59"/>
      <c r="E8" s="60"/>
      <c r="F8" s="8" t="s">
        <v>15</v>
      </c>
    </row>
    <row r="9" spans="1:6" ht="15">
      <c r="A9" s="9" t="s">
        <v>16</v>
      </c>
      <c r="B9" s="88">
        <v>80</v>
      </c>
      <c r="C9" s="89"/>
      <c r="D9" s="89"/>
      <c r="E9" s="90"/>
      <c r="F9" s="23" t="s">
        <v>15</v>
      </c>
    </row>
    <row r="10" spans="1:6" ht="16.5" customHeight="1">
      <c r="A10" s="9" t="s">
        <v>17</v>
      </c>
      <c r="B10" s="78" t="s">
        <v>84</v>
      </c>
      <c r="C10" s="79"/>
      <c r="D10" s="79"/>
      <c r="E10" s="80"/>
      <c r="F10" s="23" t="s">
        <v>15</v>
      </c>
    </row>
    <row r="11" spans="1:6" ht="15">
      <c r="A11" s="9" t="s">
        <v>19</v>
      </c>
      <c r="B11" s="24">
        <v>28.06</v>
      </c>
      <c r="C11" s="24">
        <v>23.38</v>
      </c>
      <c r="D11" s="24">
        <v>25.76</v>
      </c>
      <c r="E11" s="25">
        <f>(B11+C11+D11)/3</f>
        <v>25.733333333333334</v>
      </c>
      <c r="F11" s="25">
        <v>25.73</v>
      </c>
    </row>
    <row r="12" spans="1:6" ht="15">
      <c r="A12" s="13" t="s">
        <v>20</v>
      </c>
      <c r="B12" s="30">
        <f>B11*$B9</f>
        <v>2244.7999999999997</v>
      </c>
      <c r="C12" s="30">
        <f>C11*$B9</f>
        <v>1870.3999999999999</v>
      </c>
      <c r="D12" s="30">
        <f>D11*$B9</f>
        <v>2060.8</v>
      </c>
      <c r="E12" s="25">
        <v>2058.6</v>
      </c>
      <c r="F12" s="43">
        <v>2058.6</v>
      </c>
    </row>
    <row r="13" spans="1:6" ht="24" customHeight="1">
      <c r="A13" s="7" t="s">
        <v>13</v>
      </c>
      <c r="B13" s="58" t="s">
        <v>83</v>
      </c>
      <c r="C13" s="59"/>
      <c r="D13" s="59"/>
      <c r="E13" s="60"/>
      <c r="F13" s="8" t="s">
        <v>15</v>
      </c>
    </row>
    <row r="14" spans="1:6" ht="15">
      <c r="A14" s="9" t="s">
        <v>16</v>
      </c>
      <c r="B14" s="61">
        <v>74</v>
      </c>
      <c r="C14" s="61"/>
      <c r="D14" s="61"/>
      <c r="E14" s="61"/>
      <c r="F14" s="23" t="s">
        <v>15</v>
      </c>
    </row>
    <row r="15" spans="1:6" ht="16.5" customHeight="1">
      <c r="A15" s="9" t="s">
        <v>17</v>
      </c>
      <c r="B15" s="78" t="s">
        <v>85</v>
      </c>
      <c r="C15" s="79"/>
      <c r="D15" s="79"/>
      <c r="E15" s="80"/>
      <c r="F15" s="23" t="s">
        <v>15</v>
      </c>
    </row>
    <row r="16" spans="1:6" ht="15">
      <c r="A16" s="9" t="s">
        <v>19</v>
      </c>
      <c r="B16" s="24">
        <v>65.61</v>
      </c>
      <c r="C16" s="24">
        <v>58</v>
      </c>
      <c r="D16" s="24">
        <v>57</v>
      </c>
      <c r="E16" s="25">
        <f>(B16+C16+D16)/3</f>
        <v>60.20333333333334</v>
      </c>
      <c r="F16" s="25">
        <v>60.2</v>
      </c>
    </row>
    <row r="17" spans="1:6" ht="15">
      <c r="A17" s="13" t="s">
        <v>20</v>
      </c>
      <c r="B17" s="30">
        <f>B16*$B14</f>
        <v>4855.14</v>
      </c>
      <c r="C17" s="30">
        <f>C16*$B14</f>
        <v>4292</v>
      </c>
      <c r="D17" s="30">
        <f>D16*$B14</f>
        <v>4218</v>
      </c>
      <c r="E17" s="25">
        <v>4435.82</v>
      </c>
      <c r="F17" s="43">
        <v>4435.82</v>
      </c>
    </row>
    <row r="18" spans="1:6" ht="28.5" customHeight="1">
      <c r="A18" s="7" t="s">
        <v>13</v>
      </c>
      <c r="B18" s="58" t="s">
        <v>86</v>
      </c>
      <c r="C18" s="59"/>
      <c r="D18" s="59"/>
      <c r="E18" s="60"/>
      <c r="F18" s="8" t="s">
        <v>15</v>
      </c>
    </row>
    <row r="19" spans="1:6" ht="15">
      <c r="A19" s="9" t="s">
        <v>16</v>
      </c>
      <c r="B19" s="83">
        <v>100</v>
      </c>
      <c r="C19" s="84"/>
      <c r="D19" s="84"/>
      <c r="E19" s="85"/>
      <c r="F19" s="23" t="s">
        <v>15</v>
      </c>
    </row>
    <row r="20" spans="1:6" ht="16.5" customHeight="1">
      <c r="A20" s="9" t="s">
        <v>17</v>
      </c>
      <c r="B20" s="78" t="s">
        <v>85</v>
      </c>
      <c r="C20" s="79"/>
      <c r="D20" s="79"/>
      <c r="E20" s="80"/>
      <c r="F20" s="23" t="s">
        <v>15</v>
      </c>
    </row>
    <row r="21" spans="1:6" ht="15">
      <c r="A21" s="9" t="s">
        <v>19</v>
      </c>
      <c r="B21" s="24">
        <v>111.95</v>
      </c>
      <c r="C21" s="24">
        <v>93.29</v>
      </c>
      <c r="D21" s="24">
        <v>94.64</v>
      </c>
      <c r="E21" s="25">
        <f>(B21+C21+D21)/3</f>
        <v>99.96</v>
      </c>
      <c r="F21" s="25">
        <v>99.96</v>
      </c>
    </row>
    <row r="22" spans="1:6" ht="15">
      <c r="A22" s="13" t="s">
        <v>20</v>
      </c>
      <c r="B22" s="30">
        <f>B21*$B19</f>
        <v>11195</v>
      </c>
      <c r="C22" s="30">
        <f>C21*$B19</f>
        <v>9329</v>
      </c>
      <c r="D22" s="30">
        <f>D21*$B19</f>
        <v>9464</v>
      </c>
      <c r="E22" s="25">
        <f>E21*B19</f>
        <v>9996</v>
      </c>
      <c r="F22" s="43">
        <v>9996</v>
      </c>
    </row>
    <row r="23" spans="1:6" ht="27" customHeight="1">
      <c r="A23" s="7" t="s">
        <v>13</v>
      </c>
      <c r="B23" s="58" t="s">
        <v>87</v>
      </c>
      <c r="C23" s="59"/>
      <c r="D23" s="59"/>
      <c r="E23" s="60"/>
      <c r="F23" s="8" t="s">
        <v>15</v>
      </c>
    </row>
    <row r="24" spans="1:6" ht="15">
      <c r="A24" s="9" t="s">
        <v>16</v>
      </c>
      <c r="B24" s="61">
        <v>40</v>
      </c>
      <c r="C24" s="61"/>
      <c r="D24" s="61"/>
      <c r="E24" s="61"/>
      <c r="F24" s="23" t="s">
        <v>15</v>
      </c>
    </row>
    <row r="25" spans="1:6" ht="24" customHeight="1">
      <c r="A25" s="9" t="s">
        <v>17</v>
      </c>
      <c r="B25" s="69" t="s">
        <v>108</v>
      </c>
      <c r="C25" s="70"/>
      <c r="D25" s="70"/>
      <c r="E25" s="70"/>
      <c r="F25" s="23" t="s">
        <v>15</v>
      </c>
    </row>
    <row r="26" spans="1:6" ht="15">
      <c r="A26" s="9" t="s">
        <v>19</v>
      </c>
      <c r="B26" s="24">
        <v>18.37</v>
      </c>
      <c r="C26" s="24">
        <v>15.31</v>
      </c>
      <c r="D26" s="24">
        <v>16.15</v>
      </c>
      <c r="E26" s="25">
        <f>(B26+C26+D26)/3</f>
        <v>16.61</v>
      </c>
      <c r="F26" s="25">
        <v>16.61</v>
      </c>
    </row>
    <row r="27" spans="1:6" ht="15">
      <c r="A27" s="13" t="s">
        <v>20</v>
      </c>
      <c r="B27" s="30">
        <f>B26*$B24</f>
        <v>734.8000000000001</v>
      </c>
      <c r="C27" s="30">
        <f>C26*$B24</f>
        <v>612.4</v>
      </c>
      <c r="D27" s="30">
        <f>D26*$B24</f>
        <v>646</v>
      </c>
      <c r="E27" s="25">
        <f>E26*B24</f>
        <v>664.4</v>
      </c>
      <c r="F27" s="43">
        <v>664.4</v>
      </c>
    </row>
    <row r="28" spans="1:6" ht="27" customHeight="1">
      <c r="A28" s="7" t="s">
        <v>13</v>
      </c>
      <c r="B28" s="58" t="s">
        <v>88</v>
      </c>
      <c r="C28" s="59"/>
      <c r="D28" s="59"/>
      <c r="E28" s="60"/>
      <c r="F28" s="8"/>
    </row>
    <row r="29" spans="1:6" ht="15">
      <c r="A29" s="9" t="s">
        <v>16</v>
      </c>
      <c r="B29" s="61">
        <v>20</v>
      </c>
      <c r="C29" s="61"/>
      <c r="D29" s="61"/>
      <c r="E29" s="61"/>
      <c r="F29" s="23"/>
    </row>
    <row r="30" spans="1:6" ht="16.5" customHeight="1">
      <c r="A30" s="9" t="s">
        <v>17</v>
      </c>
      <c r="B30" s="62" t="s">
        <v>89</v>
      </c>
      <c r="C30" s="62"/>
      <c r="D30" s="62"/>
      <c r="E30" s="62"/>
      <c r="F30" s="23"/>
    </row>
    <row r="31" spans="1:6" ht="15">
      <c r="A31" s="9" t="s">
        <v>19</v>
      </c>
      <c r="B31" s="24">
        <v>16.3</v>
      </c>
      <c r="C31" s="24">
        <v>13.58</v>
      </c>
      <c r="D31" s="24">
        <v>14.21</v>
      </c>
      <c r="E31" s="25">
        <f>(B31+C31+D31)/3</f>
        <v>14.696666666666667</v>
      </c>
      <c r="F31" s="25">
        <v>14.7</v>
      </c>
    </row>
    <row r="32" spans="1:6" ht="15">
      <c r="A32" s="13" t="s">
        <v>20</v>
      </c>
      <c r="B32" s="30">
        <f>B31*$B29</f>
        <v>326</v>
      </c>
      <c r="C32" s="30">
        <f>C31*$B29</f>
        <v>271.6</v>
      </c>
      <c r="D32" s="30">
        <f>D31*$B29</f>
        <v>284.20000000000005</v>
      </c>
      <c r="E32" s="25">
        <v>294</v>
      </c>
      <c r="F32" s="33">
        <v>294</v>
      </c>
    </row>
    <row r="33" spans="1:6" ht="27" customHeight="1">
      <c r="A33" s="7" t="s">
        <v>13</v>
      </c>
      <c r="B33" s="58" t="s">
        <v>90</v>
      </c>
      <c r="C33" s="59"/>
      <c r="D33" s="59"/>
      <c r="E33" s="60"/>
      <c r="F33" s="8"/>
    </row>
    <row r="34" spans="1:6" ht="15">
      <c r="A34" s="9" t="s">
        <v>16</v>
      </c>
      <c r="B34" s="61">
        <v>5</v>
      </c>
      <c r="C34" s="61"/>
      <c r="D34" s="61"/>
      <c r="E34" s="61"/>
      <c r="F34" s="23"/>
    </row>
    <row r="35" spans="1:6" ht="16.5" customHeight="1">
      <c r="A35" s="9" t="s">
        <v>17</v>
      </c>
      <c r="B35" s="62" t="s">
        <v>91</v>
      </c>
      <c r="C35" s="62"/>
      <c r="D35" s="62"/>
      <c r="E35" s="62"/>
      <c r="F35" s="23"/>
    </row>
    <row r="36" spans="1:6" ht="15">
      <c r="A36" s="9" t="s">
        <v>19</v>
      </c>
      <c r="B36" s="24">
        <v>257.3</v>
      </c>
      <c r="C36" s="24">
        <v>214.42</v>
      </c>
      <c r="D36" s="24">
        <v>216.3</v>
      </c>
      <c r="E36" s="25">
        <f>(B36+C36+D36)/3</f>
        <v>229.34</v>
      </c>
      <c r="F36" s="25">
        <v>229.34</v>
      </c>
    </row>
    <row r="37" spans="1:6" ht="15">
      <c r="A37" s="13" t="s">
        <v>20</v>
      </c>
      <c r="B37" s="30">
        <f>B36*$B34</f>
        <v>1286.5</v>
      </c>
      <c r="C37" s="30">
        <f>C36*$B34</f>
        <v>1072.1</v>
      </c>
      <c r="D37" s="30">
        <f>D36*$B34</f>
        <v>1081.5</v>
      </c>
      <c r="E37" s="25">
        <f>E36*B34</f>
        <v>1146.7</v>
      </c>
      <c r="F37" s="33">
        <v>1146.7</v>
      </c>
    </row>
    <row r="38" spans="1:6" ht="41.25" customHeight="1">
      <c r="A38" s="7" t="s">
        <v>13</v>
      </c>
      <c r="B38" s="58" t="s">
        <v>92</v>
      </c>
      <c r="C38" s="59"/>
      <c r="D38" s="59"/>
      <c r="E38" s="60"/>
      <c r="F38" s="8" t="s">
        <v>15</v>
      </c>
    </row>
    <row r="39" spans="1:6" ht="15">
      <c r="A39" s="9" t="s">
        <v>16</v>
      </c>
      <c r="B39" s="61">
        <v>90</v>
      </c>
      <c r="C39" s="61"/>
      <c r="D39" s="61"/>
      <c r="E39" s="61"/>
      <c r="F39" s="23" t="s">
        <v>15</v>
      </c>
    </row>
    <row r="40" spans="1:6" ht="16.5" customHeight="1">
      <c r="A40" s="9" t="s">
        <v>17</v>
      </c>
      <c r="B40" s="62" t="s">
        <v>93</v>
      </c>
      <c r="C40" s="62"/>
      <c r="D40" s="62"/>
      <c r="E40" s="62"/>
      <c r="F40" s="23" t="s">
        <v>15</v>
      </c>
    </row>
    <row r="41" spans="1:6" ht="15">
      <c r="A41" s="9" t="s">
        <v>19</v>
      </c>
      <c r="B41" s="24">
        <v>75.28</v>
      </c>
      <c r="C41" s="24">
        <v>62.73</v>
      </c>
      <c r="D41" s="24">
        <v>63.48</v>
      </c>
      <c r="E41" s="25">
        <f>(B41+C41+D41)/3</f>
        <v>67.16333333333333</v>
      </c>
      <c r="F41" s="25">
        <v>67.16</v>
      </c>
    </row>
    <row r="42" spans="1:6" ht="15">
      <c r="A42" s="13" t="s">
        <v>20</v>
      </c>
      <c r="B42" s="50">
        <f>B41*$B39</f>
        <v>6775.2</v>
      </c>
      <c r="C42" s="50">
        <f>C41*$B39</f>
        <v>5645.7</v>
      </c>
      <c r="D42" s="50">
        <f>D41*$B39</f>
        <v>5713.2</v>
      </c>
      <c r="E42" s="51">
        <v>6044.7</v>
      </c>
      <c r="F42" s="43">
        <v>6044.7</v>
      </c>
    </row>
    <row r="43" spans="1:6" ht="25.5">
      <c r="A43" s="7" t="s">
        <v>13</v>
      </c>
      <c r="B43" s="58" t="s">
        <v>131</v>
      </c>
      <c r="C43" s="59"/>
      <c r="D43" s="59"/>
      <c r="E43" s="60"/>
      <c r="F43" s="57" t="s">
        <v>15</v>
      </c>
    </row>
    <row r="44" spans="1:6" ht="15">
      <c r="A44" s="9" t="s">
        <v>16</v>
      </c>
      <c r="B44" s="66">
        <v>50</v>
      </c>
      <c r="C44" s="67"/>
      <c r="D44" s="67"/>
      <c r="E44" s="68"/>
      <c r="F44" s="57" t="s">
        <v>15</v>
      </c>
    </row>
    <row r="45" spans="1:6" ht="15">
      <c r="A45" s="9" t="s">
        <v>17</v>
      </c>
      <c r="B45" s="62" t="s">
        <v>93</v>
      </c>
      <c r="C45" s="62"/>
      <c r="D45" s="62"/>
      <c r="E45" s="62"/>
      <c r="F45" s="57" t="s">
        <v>15</v>
      </c>
    </row>
    <row r="46" spans="1:6" ht="15">
      <c r="A46" s="9" t="s">
        <v>19</v>
      </c>
      <c r="B46" s="56">
        <v>11.12</v>
      </c>
      <c r="C46" s="54">
        <v>9.27</v>
      </c>
      <c r="D46" s="54">
        <v>10.06</v>
      </c>
      <c r="E46" s="48">
        <v>10.15</v>
      </c>
      <c r="F46" s="43">
        <v>10.15</v>
      </c>
    </row>
    <row r="47" spans="1:6" ht="15">
      <c r="A47" s="13" t="s">
        <v>20</v>
      </c>
      <c r="B47" s="55">
        <v>556</v>
      </c>
      <c r="C47" s="53">
        <v>463.5</v>
      </c>
      <c r="D47" s="53">
        <v>503</v>
      </c>
      <c r="E47" s="52">
        <v>507.5</v>
      </c>
      <c r="F47" s="49">
        <v>507.5</v>
      </c>
    </row>
    <row r="48" spans="1:6" ht="52.5" customHeight="1">
      <c r="A48" s="7" t="s">
        <v>13</v>
      </c>
      <c r="B48" s="63" t="s">
        <v>94</v>
      </c>
      <c r="C48" s="64"/>
      <c r="D48" s="64"/>
      <c r="E48" s="65"/>
      <c r="F48" s="8" t="s">
        <v>15</v>
      </c>
    </row>
    <row r="49" spans="1:6" ht="15">
      <c r="A49" s="9" t="s">
        <v>16</v>
      </c>
      <c r="B49" s="61">
        <v>50</v>
      </c>
      <c r="C49" s="61"/>
      <c r="D49" s="61"/>
      <c r="E49" s="61"/>
      <c r="F49" s="23" t="s">
        <v>15</v>
      </c>
    </row>
    <row r="50" spans="1:6" ht="27" customHeight="1">
      <c r="A50" s="9" t="s">
        <v>17</v>
      </c>
      <c r="B50" s="62" t="s">
        <v>109</v>
      </c>
      <c r="C50" s="62"/>
      <c r="D50" s="62"/>
      <c r="E50" s="62"/>
      <c r="F50" s="23" t="s">
        <v>15</v>
      </c>
    </row>
    <row r="51" spans="1:6" ht="15">
      <c r="A51" s="9" t="s">
        <v>19</v>
      </c>
      <c r="B51" s="24">
        <v>86.77</v>
      </c>
      <c r="C51" s="24">
        <v>72.31</v>
      </c>
      <c r="D51" s="24">
        <v>73.66</v>
      </c>
      <c r="E51" s="25">
        <f>(B51+C51+D51)/3</f>
        <v>77.58</v>
      </c>
      <c r="F51" s="25">
        <v>77.58</v>
      </c>
    </row>
    <row r="52" spans="1:6" ht="15">
      <c r="A52" s="13" t="s">
        <v>20</v>
      </c>
      <c r="B52" s="30">
        <f>B51*$B49</f>
        <v>4338.5</v>
      </c>
      <c r="C52" s="30">
        <f>C51*$B49</f>
        <v>3615.5</v>
      </c>
      <c r="D52" s="30">
        <f>D51*$B49</f>
        <v>3683</v>
      </c>
      <c r="E52" s="25">
        <f>E51*B49</f>
        <v>3879</v>
      </c>
      <c r="F52" s="43">
        <v>3879</v>
      </c>
    </row>
    <row r="53" spans="1:6" ht="52.5" customHeight="1">
      <c r="A53" s="7" t="s">
        <v>13</v>
      </c>
      <c r="B53" s="58" t="s">
        <v>95</v>
      </c>
      <c r="C53" s="59"/>
      <c r="D53" s="59"/>
      <c r="E53" s="60"/>
      <c r="F53" s="8" t="s">
        <v>15</v>
      </c>
    </row>
    <row r="54" spans="1:6" ht="15">
      <c r="A54" s="9" t="s">
        <v>16</v>
      </c>
      <c r="B54" s="61">
        <v>40</v>
      </c>
      <c r="C54" s="61"/>
      <c r="D54" s="61"/>
      <c r="E54" s="61"/>
      <c r="F54" s="23" t="s">
        <v>15</v>
      </c>
    </row>
    <row r="55" spans="1:6" ht="24" customHeight="1">
      <c r="A55" s="9" t="s">
        <v>17</v>
      </c>
      <c r="B55" s="62" t="s">
        <v>96</v>
      </c>
      <c r="C55" s="62"/>
      <c r="D55" s="62"/>
      <c r="E55" s="62"/>
      <c r="F55" s="23" t="s">
        <v>15</v>
      </c>
    </row>
    <row r="56" spans="1:6" ht="15">
      <c r="A56" s="9" t="s">
        <v>19</v>
      </c>
      <c r="B56" s="24">
        <v>56.96</v>
      </c>
      <c r="C56" s="24">
        <v>47.47</v>
      </c>
      <c r="D56" s="24">
        <v>48.54</v>
      </c>
      <c r="E56" s="25">
        <f>(B56+C56+D56)/3</f>
        <v>50.99</v>
      </c>
      <c r="F56" s="25">
        <v>50.99</v>
      </c>
    </row>
    <row r="57" spans="1:6" ht="15">
      <c r="A57" s="13" t="s">
        <v>20</v>
      </c>
      <c r="B57" s="30">
        <f>B56*$B54</f>
        <v>2278.4</v>
      </c>
      <c r="C57" s="30">
        <f>C56*$B54</f>
        <v>1898.8</v>
      </c>
      <c r="D57" s="30">
        <f>D56*$B54</f>
        <v>1941.6</v>
      </c>
      <c r="E57" s="25">
        <f>E56*B54</f>
        <v>2039.6000000000001</v>
      </c>
      <c r="F57" s="33">
        <v>2039.6</v>
      </c>
    </row>
    <row r="58" spans="1:6" ht="51.75" customHeight="1">
      <c r="A58" s="7" t="s">
        <v>13</v>
      </c>
      <c r="B58" s="58" t="s">
        <v>97</v>
      </c>
      <c r="C58" s="59"/>
      <c r="D58" s="59"/>
      <c r="E58" s="60"/>
      <c r="F58" s="8" t="s">
        <v>15</v>
      </c>
    </row>
    <row r="59" spans="1:6" ht="15">
      <c r="A59" s="9" t="s">
        <v>16</v>
      </c>
      <c r="B59" s="61">
        <v>80</v>
      </c>
      <c r="C59" s="61"/>
      <c r="D59" s="61"/>
      <c r="E59" s="61"/>
      <c r="F59" s="23" t="s">
        <v>15</v>
      </c>
    </row>
    <row r="60" spans="1:6" ht="16.5" customHeight="1">
      <c r="A60" s="9" t="s">
        <v>17</v>
      </c>
      <c r="B60" s="62" t="s">
        <v>98</v>
      </c>
      <c r="C60" s="62"/>
      <c r="D60" s="62"/>
      <c r="E60" s="62"/>
      <c r="F60" s="23" t="s">
        <v>15</v>
      </c>
    </row>
    <row r="61" spans="1:6" ht="15">
      <c r="A61" s="9" t="s">
        <v>19</v>
      </c>
      <c r="B61" s="24">
        <v>58.86</v>
      </c>
      <c r="C61" s="24">
        <v>49.05</v>
      </c>
      <c r="D61" s="24">
        <v>49.88</v>
      </c>
      <c r="E61" s="25">
        <f>(B61+C61+D61)/3</f>
        <v>52.596666666666664</v>
      </c>
      <c r="F61" s="25">
        <v>52.6</v>
      </c>
    </row>
    <row r="62" spans="1:6" ht="15">
      <c r="A62" s="13" t="s">
        <v>20</v>
      </c>
      <c r="B62" s="30">
        <f>B61*$B59</f>
        <v>4708.8</v>
      </c>
      <c r="C62" s="30">
        <f>C61*$B59</f>
        <v>3924</v>
      </c>
      <c r="D62" s="30">
        <f>D61*$B59</f>
        <v>3990.4</v>
      </c>
      <c r="E62" s="25">
        <v>4207.7</v>
      </c>
      <c r="F62" s="33">
        <v>4207.7</v>
      </c>
    </row>
    <row r="63" spans="1:6" ht="25.5" customHeight="1">
      <c r="A63" s="7" t="s">
        <v>13</v>
      </c>
      <c r="B63" s="58" t="s">
        <v>99</v>
      </c>
      <c r="C63" s="59"/>
      <c r="D63" s="59"/>
      <c r="E63" s="60"/>
      <c r="F63" s="8" t="s">
        <v>15</v>
      </c>
    </row>
    <row r="64" spans="1:6" ht="15">
      <c r="A64" s="9" t="s">
        <v>16</v>
      </c>
      <c r="B64" s="61">
        <v>100</v>
      </c>
      <c r="C64" s="61"/>
      <c r="D64" s="61"/>
      <c r="E64" s="61"/>
      <c r="F64" s="23" t="s">
        <v>15</v>
      </c>
    </row>
    <row r="65" spans="1:6" ht="16.5" customHeight="1">
      <c r="A65" s="9" t="s">
        <v>17</v>
      </c>
      <c r="B65" s="62" t="s">
        <v>110</v>
      </c>
      <c r="C65" s="62"/>
      <c r="D65" s="62"/>
      <c r="E65" s="62"/>
      <c r="F65" s="23" t="s">
        <v>15</v>
      </c>
    </row>
    <row r="66" spans="1:6" ht="15">
      <c r="A66" s="9" t="s">
        <v>19</v>
      </c>
      <c r="B66" s="24">
        <v>153.37</v>
      </c>
      <c r="C66" s="24">
        <v>127.81</v>
      </c>
      <c r="D66" s="24">
        <v>128.35</v>
      </c>
      <c r="E66" s="25">
        <f>(B66+C66+D66)/3</f>
        <v>136.51</v>
      </c>
      <c r="F66" s="25">
        <v>136.51</v>
      </c>
    </row>
    <row r="67" spans="1:6" ht="15">
      <c r="A67" s="13" t="s">
        <v>20</v>
      </c>
      <c r="B67" s="30">
        <f>B66*$B64</f>
        <v>15337</v>
      </c>
      <c r="C67" s="30">
        <f>C66*$B64</f>
        <v>12781</v>
      </c>
      <c r="D67" s="30">
        <f>D66*$B64</f>
        <v>12835</v>
      </c>
      <c r="E67" s="25">
        <f>E66*B64</f>
        <v>13651</v>
      </c>
      <c r="F67" s="33">
        <v>13651</v>
      </c>
    </row>
    <row r="68" spans="1:6" ht="29.25" customHeight="1">
      <c r="A68" s="7" t="s">
        <v>13</v>
      </c>
      <c r="B68" s="58" t="s">
        <v>102</v>
      </c>
      <c r="C68" s="59"/>
      <c r="D68" s="59"/>
      <c r="E68" s="60"/>
      <c r="F68" s="8" t="s">
        <v>15</v>
      </c>
    </row>
    <row r="69" spans="1:6" ht="15">
      <c r="A69" s="9" t="s">
        <v>16</v>
      </c>
      <c r="B69" s="61">
        <v>30</v>
      </c>
      <c r="C69" s="61"/>
      <c r="D69" s="61"/>
      <c r="E69" s="61"/>
      <c r="F69" s="23" t="s">
        <v>15</v>
      </c>
    </row>
    <row r="70" spans="1:6" ht="16.5" customHeight="1">
      <c r="A70" s="9" t="s">
        <v>17</v>
      </c>
      <c r="B70" s="62" t="s">
        <v>100</v>
      </c>
      <c r="C70" s="62"/>
      <c r="D70" s="62"/>
      <c r="E70" s="62"/>
      <c r="F70" s="23" t="s">
        <v>15</v>
      </c>
    </row>
    <row r="71" spans="1:6" ht="15">
      <c r="A71" s="9" t="s">
        <v>19</v>
      </c>
      <c r="B71" s="24">
        <v>49.68</v>
      </c>
      <c r="C71" s="24">
        <v>41.4</v>
      </c>
      <c r="D71" s="24">
        <v>42.45</v>
      </c>
      <c r="E71" s="25">
        <f>(B71+C71+D71)/3</f>
        <v>44.51</v>
      </c>
      <c r="F71" s="25">
        <v>44.51</v>
      </c>
    </row>
    <row r="72" spans="1:6" ht="15">
      <c r="A72" s="13" t="s">
        <v>20</v>
      </c>
      <c r="B72" s="30">
        <f>B71*$B69</f>
        <v>1490.4</v>
      </c>
      <c r="C72" s="30">
        <f>C71*$B69</f>
        <v>1242</v>
      </c>
      <c r="D72" s="30">
        <f>D71*$B69</f>
        <v>1273.5</v>
      </c>
      <c r="E72" s="25">
        <f>E71*B69</f>
        <v>1335.3</v>
      </c>
      <c r="F72" s="33">
        <f>F71*$B69</f>
        <v>1335.3</v>
      </c>
    </row>
    <row r="73" spans="1:6" ht="38.25" customHeight="1">
      <c r="A73" s="7" t="s">
        <v>13</v>
      </c>
      <c r="B73" s="58" t="s">
        <v>101</v>
      </c>
      <c r="C73" s="59"/>
      <c r="D73" s="59"/>
      <c r="E73" s="60"/>
      <c r="F73" s="8" t="s">
        <v>15</v>
      </c>
    </row>
    <row r="74" spans="1:6" ht="15">
      <c r="A74" s="9" t="s">
        <v>16</v>
      </c>
      <c r="B74" s="61">
        <v>12</v>
      </c>
      <c r="C74" s="61"/>
      <c r="D74" s="61"/>
      <c r="E74" s="61"/>
      <c r="F74" s="23" t="s">
        <v>15</v>
      </c>
    </row>
    <row r="75" spans="1:6" ht="16.5" customHeight="1">
      <c r="A75" s="9" t="s">
        <v>17</v>
      </c>
      <c r="B75" s="62" t="s">
        <v>103</v>
      </c>
      <c r="C75" s="62"/>
      <c r="D75" s="62"/>
      <c r="E75" s="62"/>
      <c r="F75" s="23" t="s">
        <v>15</v>
      </c>
    </row>
    <row r="76" spans="1:6" ht="15">
      <c r="A76" s="9" t="s">
        <v>19</v>
      </c>
      <c r="B76" s="24">
        <v>146.98</v>
      </c>
      <c r="C76" s="24">
        <v>122.48</v>
      </c>
      <c r="D76" s="24">
        <v>123.4</v>
      </c>
      <c r="E76" s="25">
        <f>(B76+C76+D76)/3</f>
        <v>130.95333333333335</v>
      </c>
      <c r="F76" s="25">
        <v>130.95</v>
      </c>
    </row>
    <row r="77" spans="1:6" ht="15">
      <c r="A77" s="13" t="s">
        <v>20</v>
      </c>
      <c r="B77" s="30">
        <f>B76*$B74</f>
        <v>1763.7599999999998</v>
      </c>
      <c r="C77" s="30">
        <f>C76*$B74</f>
        <v>1469.76</v>
      </c>
      <c r="D77" s="30">
        <f>D76*$B74</f>
        <v>1480.8000000000002</v>
      </c>
      <c r="E77" s="25">
        <v>1571.4</v>
      </c>
      <c r="F77" s="33">
        <f>F76*$B74</f>
        <v>1571.3999999999999</v>
      </c>
    </row>
    <row r="78" spans="1:6" ht="24.75" customHeight="1">
      <c r="A78" s="7" t="s">
        <v>13</v>
      </c>
      <c r="B78" s="58" t="s">
        <v>104</v>
      </c>
      <c r="C78" s="59"/>
      <c r="D78" s="59"/>
      <c r="E78" s="60"/>
      <c r="F78" s="8" t="s">
        <v>15</v>
      </c>
    </row>
    <row r="79" spans="1:6" ht="15">
      <c r="A79" s="9" t="s">
        <v>16</v>
      </c>
      <c r="B79" s="61">
        <v>50</v>
      </c>
      <c r="C79" s="61"/>
      <c r="D79" s="61"/>
      <c r="E79" s="61"/>
      <c r="F79" s="23" t="s">
        <v>15</v>
      </c>
    </row>
    <row r="80" spans="1:6" ht="16.5" customHeight="1">
      <c r="A80" s="9" t="s">
        <v>17</v>
      </c>
      <c r="B80" s="62" t="s">
        <v>105</v>
      </c>
      <c r="C80" s="62"/>
      <c r="D80" s="62"/>
      <c r="E80" s="62"/>
      <c r="F80" s="23" t="s">
        <v>15</v>
      </c>
    </row>
    <row r="81" spans="1:6" ht="15">
      <c r="A81" s="9" t="s">
        <v>19</v>
      </c>
      <c r="B81" s="24">
        <v>219.19</v>
      </c>
      <c r="C81" s="24">
        <v>182.66</v>
      </c>
      <c r="D81" s="24">
        <v>185.41</v>
      </c>
      <c r="E81" s="25">
        <f>(B81+C81+D81)/3</f>
        <v>195.75333333333333</v>
      </c>
      <c r="F81" s="25">
        <v>195.75</v>
      </c>
    </row>
    <row r="82" spans="1:6" ht="15">
      <c r="A82" s="13" t="s">
        <v>20</v>
      </c>
      <c r="B82" s="30">
        <f>B81*$B79</f>
        <v>10959.5</v>
      </c>
      <c r="C82" s="30">
        <f>C81*$B79</f>
        <v>9133</v>
      </c>
      <c r="D82" s="30">
        <f>D81*$B79</f>
        <v>9270.5</v>
      </c>
      <c r="E82" s="25">
        <v>9787.5</v>
      </c>
      <c r="F82" s="33">
        <f>F81*$B79</f>
        <v>9787.5</v>
      </c>
    </row>
    <row r="83" spans="1:6" ht="29.25" customHeight="1">
      <c r="A83" s="7" t="s">
        <v>13</v>
      </c>
      <c r="B83" s="58" t="s">
        <v>132</v>
      </c>
      <c r="C83" s="59"/>
      <c r="D83" s="59"/>
      <c r="E83" s="60"/>
      <c r="F83" s="8" t="s">
        <v>15</v>
      </c>
    </row>
    <row r="84" spans="1:6" ht="15">
      <c r="A84" s="9" t="s">
        <v>16</v>
      </c>
      <c r="B84" s="61">
        <v>50</v>
      </c>
      <c r="C84" s="61"/>
      <c r="D84" s="61"/>
      <c r="E84" s="61"/>
      <c r="F84" s="23" t="s">
        <v>15</v>
      </c>
    </row>
    <row r="85" spans="1:6" ht="16.5" customHeight="1">
      <c r="A85" s="9" t="s">
        <v>17</v>
      </c>
      <c r="B85" s="62" t="s">
        <v>105</v>
      </c>
      <c r="C85" s="62"/>
      <c r="D85" s="62"/>
      <c r="E85" s="62"/>
      <c r="F85" s="23" t="s">
        <v>15</v>
      </c>
    </row>
    <row r="86" spans="1:6" ht="15">
      <c r="A86" s="9" t="s">
        <v>19</v>
      </c>
      <c r="B86" s="24">
        <v>82.12</v>
      </c>
      <c r="C86" s="24">
        <v>68.43</v>
      </c>
      <c r="D86" s="24">
        <v>69.88</v>
      </c>
      <c r="E86" s="24">
        <f>(B86+C86+D86)/3</f>
        <v>73.47666666666667</v>
      </c>
      <c r="F86" s="25">
        <v>73.48</v>
      </c>
    </row>
    <row r="87" spans="1:6" ht="15">
      <c r="A87" s="13" t="s">
        <v>20</v>
      </c>
      <c r="B87" s="30">
        <f>B86*$B84</f>
        <v>4106</v>
      </c>
      <c r="C87" s="30">
        <f>C86*$B84</f>
        <v>3421.5000000000005</v>
      </c>
      <c r="D87" s="30">
        <f>D86*$B84</f>
        <v>3494</v>
      </c>
      <c r="E87" s="25">
        <v>3674</v>
      </c>
      <c r="F87" s="33">
        <f>F86*$B84</f>
        <v>3674</v>
      </c>
    </row>
    <row r="88" spans="1:6" ht="42" customHeight="1">
      <c r="A88" s="7" t="s">
        <v>13</v>
      </c>
      <c r="B88" s="58" t="s">
        <v>107</v>
      </c>
      <c r="C88" s="59"/>
      <c r="D88" s="59"/>
      <c r="E88" s="60"/>
      <c r="F88" s="8" t="s">
        <v>15</v>
      </c>
    </row>
    <row r="89" spans="1:6" ht="15">
      <c r="A89" s="9" t="s">
        <v>16</v>
      </c>
      <c r="B89" s="61">
        <v>15</v>
      </c>
      <c r="C89" s="61"/>
      <c r="D89" s="61"/>
      <c r="E89" s="61"/>
      <c r="F89" s="23" t="s">
        <v>15</v>
      </c>
    </row>
    <row r="90" spans="1:6" ht="16.5" customHeight="1">
      <c r="A90" s="9" t="s">
        <v>17</v>
      </c>
      <c r="B90" s="62" t="s">
        <v>84</v>
      </c>
      <c r="C90" s="62"/>
      <c r="D90" s="62"/>
      <c r="E90" s="62"/>
      <c r="F90" s="23" t="s">
        <v>15</v>
      </c>
    </row>
    <row r="91" spans="1:6" ht="15">
      <c r="A91" s="9" t="s">
        <v>19</v>
      </c>
      <c r="B91" s="24">
        <v>292.33</v>
      </c>
      <c r="C91" s="24">
        <v>243.61</v>
      </c>
      <c r="D91" s="24">
        <v>244.22</v>
      </c>
      <c r="E91" s="25">
        <f>(B91+C91+D91)/3</f>
        <v>260.05333333333334</v>
      </c>
      <c r="F91" s="25">
        <v>260.05</v>
      </c>
    </row>
    <row r="92" spans="1:6" ht="15">
      <c r="A92" s="13" t="s">
        <v>20</v>
      </c>
      <c r="B92" s="30">
        <f>B91*$B89</f>
        <v>4384.95</v>
      </c>
      <c r="C92" s="30">
        <f>C91*$B89</f>
        <v>3654.15</v>
      </c>
      <c r="D92" s="30">
        <f>D91*$B89</f>
        <v>3663.3</v>
      </c>
      <c r="E92" s="25">
        <v>3900.75</v>
      </c>
      <c r="F92" s="33">
        <f>F91*$B89</f>
        <v>3900.75</v>
      </c>
    </row>
    <row r="93" spans="1:6" ht="26.25" customHeight="1">
      <c r="A93" s="7" t="s">
        <v>13</v>
      </c>
      <c r="B93" s="58" t="s">
        <v>119</v>
      </c>
      <c r="C93" s="59"/>
      <c r="D93" s="59"/>
      <c r="E93" s="60"/>
      <c r="F93" s="8" t="s">
        <v>15</v>
      </c>
    </row>
    <row r="94" spans="1:6" ht="15">
      <c r="A94" s="9" t="s">
        <v>16</v>
      </c>
      <c r="B94" s="61">
        <v>2</v>
      </c>
      <c r="C94" s="61"/>
      <c r="D94" s="61"/>
      <c r="E94" s="61"/>
      <c r="F94" s="23" t="s">
        <v>15</v>
      </c>
    </row>
    <row r="95" spans="1:6" ht="16.5" customHeight="1">
      <c r="A95" s="9" t="s">
        <v>17</v>
      </c>
      <c r="B95" s="62" t="s">
        <v>120</v>
      </c>
      <c r="C95" s="62"/>
      <c r="D95" s="62"/>
      <c r="E95" s="62"/>
      <c r="F95" s="23" t="s">
        <v>15</v>
      </c>
    </row>
    <row r="96" spans="1:6" ht="15">
      <c r="A96" s="9" t="s">
        <v>19</v>
      </c>
      <c r="B96" s="24">
        <v>513.24</v>
      </c>
      <c r="C96" s="24">
        <v>427.7</v>
      </c>
      <c r="D96" s="24">
        <v>428.33</v>
      </c>
      <c r="E96" s="25">
        <f>(B96+C96+D96)/3</f>
        <v>456.42333333333335</v>
      </c>
      <c r="F96" s="25">
        <v>456.42</v>
      </c>
    </row>
    <row r="97" spans="1:6" ht="15">
      <c r="A97" s="13" t="s">
        <v>20</v>
      </c>
      <c r="B97" s="30">
        <f>B96*$B94</f>
        <v>1026.48</v>
      </c>
      <c r="C97" s="30">
        <f>C96*$B94</f>
        <v>855.4</v>
      </c>
      <c r="D97" s="30">
        <f>D96*$B94</f>
        <v>856.66</v>
      </c>
      <c r="E97" s="25">
        <v>912.84</v>
      </c>
      <c r="F97" s="33">
        <f>F96*$B94</f>
        <v>912.84</v>
      </c>
    </row>
    <row r="98" spans="1:6" ht="30.75" customHeight="1">
      <c r="A98" s="7" t="s">
        <v>13</v>
      </c>
      <c r="B98" s="58" t="s">
        <v>121</v>
      </c>
      <c r="C98" s="59"/>
      <c r="D98" s="59"/>
      <c r="E98" s="60"/>
      <c r="F98" s="8" t="s">
        <v>15</v>
      </c>
    </row>
    <row r="99" spans="1:6" ht="15">
      <c r="A99" s="9" t="s">
        <v>16</v>
      </c>
      <c r="B99" s="61">
        <v>2</v>
      </c>
      <c r="C99" s="61"/>
      <c r="D99" s="61"/>
      <c r="E99" s="61"/>
      <c r="F99" s="23" t="s">
        <v>15</v>
      </c>
    </row>
    <row r="100" spans="1:6" ht="16.5" customHeight="1">
      <c r="A100" s="9" t="s">
        <v>17</v>
      </c>
      <c r="B100" s="62" t="s">
        <v>120</v>
      </c>
      <c r="C100" s="62"/>
      <c r="D100" s="62"/>
      <c r="E100" s="62"/>
      <c r="F100" s="23" t="s">
        <v>15</v>
      </c>
    </row>
    <row r="101" spans="1:6" ht="15">
      <c r="A101" s="9" t="s">
        <v>19</v>
      </c>
      <c r="B101" s="24">
        <v>75.28</v>
      </c>
      <c r="C101" s="24">
        <v>62.73</v>
      </c>
      <c r="D101" s="24">
        <v>62.73</v>
      </c>
      <c r="E101" s="25">
        <f>(B101+C101+D101)/3</f>
        <v>66.91333333333333</v>
      </c>
      <c r="F101" s="25">
        <v>66.91</v>
      </c>
    </row>
    <row r="102" spans="1:6" ht="15">
      <c r="A102" s="13" t="s">
        <v>20</v>
      </c>
      <c r="B102" s="30">
        <f>B101*$B99</f>
        <v>150.56</v>
      </c>
      <c r="C102" s="30">
        <f>C101*$B99</f>
        <v>125.46</v>
      </c>
      <c r="D102" s="30">
        <f>D101*$B99</f>
        <v>125.46</v>
      </c>
      <c r="E102" s="25">
        <v>133.82</v>
      </c>
      <c r="F102" s="33">
        <f>F101*$B99</f>
        <v>133.82</v>
      </c>
    </row>
    <row r="103" spans="1:6" ht="25.5" customHeight="1">
      <c r="A103" s="7" t="s">
        <v>13</v>
      </c>
      <c r="B103" s="58" t="s">
        <v>122</v>
      </c>
      <c r="C103" s="59"/>
      <c r="D103" s="59"/>
      <c r="E103" s="60"/>
      <c r="F103" s="8" t="s">
        <v>15</v>
      </c>
    </row>
    <row r="104" spans="1:6" ht="15">
      <c r="A104" s="9" t="s">
        <v>16</v>
      </c>
      <c r="B104" s="61">
        <v>5</v>
      </c>
      <c r="C104" s="61"/>
      <c r="D104" s="61"/>
      <c r="E104" s="61"/>
      <c r="F104" s="23" t="s">
        <v>15</v>
      </c>
    </row>
    <row r="105" spans="1:6" ht="22.5" customHeight="1">
      <c r="A105" s="9" t="s">
        <v>17</v>
      </c>
      <c r="B105" s="62" t="s">
        <v>106</v>
      </c>
      <c r="C105" s="62"/>
      <c r="D105" s="62"/>
      <c r="E105" s="62"/>
      <c r="F105" s="23" t="s">
        <v>15</v>
      </c>
    </row>
    <row r="106" spans="1:6" ht="15">
      <c r="A106" s="9" t="s">
        <v>19</v>
      </c>
      <c r="B106" s="24">
        <v>1427.81</v>
      </c>
      <c r="C106" s="24">
        <v>1189.84</v>
      </c>
      <c r="D106" s="24">
        <v>1198.35</v>
      </c>
      <c r="E106" s="25">
        <f>(B106+C106+D106)/3</f>
        <v>1271.9999999999998</v>
      </c>
      <c r="F106" s="25">
        <v>1272</v>
      </c>
    </row>
    <row r="107" spans="1:6" ht="15">
      <c r="A107" s="13" t="s">
        <v>20</v>
      </c>
      <c r="B107" s="30">
        <f>B106*$B104</f>
        <v>7139.049999999999</v>
      </c>
      <c r="C107" s="30">
        <f>C106*$B104</f>
        <v>5949.2</v>
      </c>
      <c r="D107" s="30">
        <f>D106*$B104</f>
        <v>5991.75</v>
      </c>
      <c r="E107" s="25">
        <f>E106*B104</f>
        <v>6359.999999999999</v>
      </c>
      <c r="F107" s="33">
        <f>F106*$B104</f>
        <v>6360</v>
      </c>
    </row>
    <row r="108" spans="1:6" ht="29.25" customHeight="1">
      <c r="A108" s="7" t="s">
        <v>13</v>
      </c>
      <c r="B108" s="58" t="s">
        <v>133</v>
      </c>
      <c r="C108" s="59"/>
      <c r="D108" s="59"/>
      <c r="E108" s="60"/>
      <c r="F108" s="8" t="s">
        <v>15</v>
      </c>
    </row>
    <row r="109" spans="1:6" ht="15">
      <c r="A109" s="9" t="s">
        <v>16</v>
      </c>
      <c r="B109" s="61">
        <v>10</v>
      </c>
      <c r="C109" s="61"/>
      <c r="D109" s="61"/>
      <c r="E109" s="61"/>
      <c r="F109" s="23" t="s">
        <v>15</v>
      </c>
    </row>
    <row r="110" spans="1:6" ht="16.5" customHeight="1">
      <c r="A110" s="9" t="s">
        <v>17</v>
      </c>
      <c r="B110" s="62" t="s">
        <v>123</v>
      </c>
      <c r="C110" s="62"/>
      <c r="D110" s="62"/>
      <c r="E110" s="62"/>
      <c r="F110" s="23" t="s">
        <v>15</v>
      </c>
    </row>
    <row r="111" spans="1:6" ht="15">
      <c r="A111" s="9" t="s">
        <v>19</v>
      </c>
      <c r="B111" s="24">
        <v>437.96</v>
      </c>
      <c r="C111" s="24">
        <v>364.97</v>
      </c>
      <c r="D111" s="24">
        <v>367.21</v>
      </c>
      <c r="E111" s="25">
        <f>(B111+C111+D111)/3</f>
        <v>390.0466666666667</v>
      </c>
      <c r="F111" s="25">
        <v>390.05</v>
      </c>
    </row>
    <row r="112" spans="1:6" ht="15">
      <c r="A112" s="13" t="s">
        <v>20</v>
      </c>
      <c r="B112" s="30">
        <f>B111*$B109</f>
        <v>4379.599999999999</v>
      </c>
      <c r="C112" s="30">
        <f>C111*$B109</f>
        <v>3649.7000000000003</v>
      </c>
      <c r="D112" s="30">
        <f>D111*$B109</f>
        <v>3672.1</v>
      </c>
      <c r="E112" s="25">
        <v>3900.5</v>
      </c>
      <c r="F112" s="33">
        <f>F111*$B109</f>
        <v>3900.5</v>
      </c>
    </row>
    <row r="113" spans="1:6" ht="15">
      <c r="A113" s="44"/>
      <c r="B113" s="31"/>
      <c r="C113" s="31"/>
      <c r="D113" s="31"/>
      <c r="E113" s="45"/>
      <c r="F113" s="46">
        <v>80501.13</v>
      </c>
    </row>
    <row r="114" spans="1:8" ht="15">
      <c r="A114" s="32" t="s">
        <v>20</v>
      </c>
      <c r="B114" s="31"/>
      <c r="C114" s="31"/>
      <c r="D114" s="31"/>
      <c r="E114" s="31"/>
      <c r="F114" s="33"/>
      <c r="G114" s="42"/>
      <c r="H114" s="42"/>
    </row>
    <row r="115" spans="1:6" ht="45.75" customHeight="1">
      <c r="A115" s="16" t="s">
        <v>43</v>
      </c>
      <c r="B115" s="77" t="s">
        <v>44</v>
      </c>
      <c r="C115" s="77"/>
      <c r="D115" s="77" t="s">
        <v>45</v>
      </c>
      <c r="E115" s="77"/>
      <c r="F115" s="77"/>
    </row>
    <row r="116" spans="1:6" ht="40.5" customHeight="1">
      <c r="A116" s="16">
        <v>1</v>
      </c>
      <c r="B116" s="82" t="s">
        <v>124</v>
      </c>
      <c r="C116" s="82"/>
      <c r="D116" s="82" t="s">
        <v>125</v>
      </c>
      <c r="E116" s="82"/>
      <c r="F116" s="82"/>
    </row>
    <row r="117" spans="1:6" ht="72.75" customHeight="1">
      <c r="A117" s="16">
        <v>2</v>
      </c>
      <c r="B117" s="74" t="s">
        <v>126</v>
      </c>
      <c r="C117" s="75"/>
      <c r="D117" s="74" t="s">
        <v>127</v>
      </c>
      <c r="E117" s="76"/>
      <c r="F117" s="75"/>
    </row>
    <row r="118" spans="1:6" ht="72" customHeight="1">
      <c r="A118" s="16">
        <v>3</v>
      </c>
      <c r="B118" s="74" t="s">
        <v>128</v>
      </c>
      <c r="C118" s="75"/>
      <c r="D118" s="74" t="s">
        <v>129</v>
      </c>
      <c r="E118" s="76"/>
      <c r="F118" s="75"/>
    </row>
    <row r="119" spans="6:11" s="19" customFormat="1" ht="15">
      <c r="F119" s="71"/>
      <c r="G119" s="81"/>
      <c r="H119" s="71"/>
      <c r="I119" s="71"/>
      <c r="J119" s="29"/>
      <c r="K119" s="29"/>
    </row>
    <row r="120" spans="1:7" s="19" customFormat="1" ht="15">
      <c r="A120" s="47" t="s">
        <v>130</v>
      </c>
      <c r="C120" s="34"/>
      <c r="D120" s="34"/>
      <c r="E120" s="35" t="s">
        <v>79</v>
      </c>
      <c r="F120" s="33">
        <v>80501.13</v>
      </c>
      <c r="G120" s="22"/>
    </row>
    <row r="121" spans="3:7" s="19" customFormat="1" ht="15">
      <c r="C121" s="34"/>
      <c r="D121" s="34"/>
      <c r="E121" s="35"/>
      <c r="F121" s="22"/>
      <c r="G121" s="22"/>
    </row>
    <row r="122" spans="1:7" s="19" customFormat="1" ht="45.75" customHeight="1">
      <c r="A122" s="40" t="s">
        <v>115</v>
      </c>
      <c r="B122" s="37"/>
      <c r="C122" s="38"/>
      <c r="D122" s="34"/>
      <c r="E122" s="35"/>
      <c r="F122" s="36" t="s">
        <v>116</v>
      </c>
      <c r="G122" s="22"/>
    </row>
    <row r="123" s="19" customFormat="1" ht="15"/>
    <row r="124" spans="1:6" s="19" customFormat="1" ht="15">
      <c r="A124" s="34" t="s">
        <v>111</v>
      </c>
      <c r="F124" s="35" t="s">
        <v>112</v>
      </c>
    </row>
    <row r="125" s="19" customFormat="1" ht="15"/>
    <row r="126" spans="1:6" s="19" customFormat="1" ht="15">
      <c r="A126" s="19" t="s">
        <v>76</v>
      </c>
      <c r="F126" s="21"/>
    </row>
    <row r="127" spans="1:10" ht="36" customHeight="1">
      <c r="A127" s="41" t="s">
        <v>113</v>
      </c>
      <c r="E127" s="72" t="s">
        <v>114</v>
      </c>
      <c r="F127" s="72"/>
      <c r="H127" s="73"/>
      <c r="I127" s="73"/>
      <c r="J127" s="73"/>
    </row>
    <row r="128" spans="1:5" ht="25.5">
      <c r="A128" s="39" t="s">
        <v>82</v>
      </c>
      <c r="B128" s="28"/>
      <c r="C128" s="28"/>
      <c r="D128" s="28"/>
      <c r="E128" s="28"/>
    </row>
    <row r="129" ht="12.75">
      <c r="P129" s="1" t="s">
        <v>78</v>
      </c>
    </row>
  </sheetData>
  <sheetProtection selectLockedCells="1" selectUnlockedCells="1"/>
  <mergeCells count="78">
    <mergeCell ref="B18:E18"/>
    <mergeCell ref="B19:E19"/>
    <mergeCell ref="B20:E20"/>
    <mergeCell ref="B3:C3"/>
    <mergeCell ref="B5:D5"/>
    <mergeCell ref="B8:E8"/>
    <mergeCell ref="B9:E9"/>
    <mergeCell ref="B10:E10"/>
    <mergeCell ref="B7:E7"/>
    <mergeCell ref="B115:C115"/>
    <mergeCell ref="D115:F115"/>
    <mergeCell ref="B13:E13"/>
    <mergeCell ref="B14:E14"/>
    <mergeCell ref="B15:E15"/>
    <mergeCell ref="F119:G119"/>
    <mergeCell ref="B116:C116"/>
    <mergeCell ref="D116:F116"/>
    <mergeCell ref="B23:E23"/>
    <mergeCell ref="B24:E24"/>
    <mergeCell ref="H119:I119"/>
    <mergeCell ref="E127:F127"/>
    <mergeCell ref="H127:J127"/>
    <mergeCell ref="B117:C117"/>
    <mergeCell ref="D117:F117"/>
    <mergeCell ref="B118:C118"/>
    <mergeCell ref="D118:F118"/>
    <mergeCell ref="B25:E25"/>
    <mergeCell ref="B28:E28"/>
    <mergeCell ref="B29:E29"/>
    <mergeCell ref="B30:E30"/>
    <mergeCell ref="B33:E33"/>
    <mergeCell ref="B34:E34"/>
    <mergeCell ref="B35:E35"/>
    <mergeCell ref="B38:E38"/>
    <mergeCell ref="B39:E39"/>
    <mergeCell ref="B40:E40"/>
    <mergeCell ref="B48:E48"/>
    <mergeCell ref="B49:E49"/>
    <mergeCell ref="B43:E43"/>
    <mergeCell ref="B44:E44"/>
    <mergeCell ref="B45:E45"/>
    <mergeCell ref="B50:E50"/>
    <mergeCell ref="B53:E53"/>
    <mergeCell ref="B54:E54"/>
    <mergeCell ref="B55:E55"/>
    <mergeCell ref="B83:E83"/>
    <mergeCell ref="B84:E84"/>
    <mergeCell ref="B78:E78"/>
    <mergeCell ref="B79:E79"/>
    <mergeCell ref="B80:E80"/>
    <mergeCell ref="B88:E88"/>
    <mergeCell ref="B89:E89"/>
    <mergeCell ref="B90:E90"/>
    <mergeCell ref="B85:E85"/>
    <mergeCell ref="B68:E68"/>
    <mergeCell ref="B69:E69"/>
    <mergeCell ref="B70:E70"/>
    <mergeCell ref="B73:E73"/>
    <mergeCell ref="B74:E74"/>
    <mergeCell ref="B75:E75"/>
    <mergeCell ref="B58:E58"/>
    <mergeCell ref="B59:E59"/>
    <mergeCell ref="B60:E60"/>
    <mergeCell ref="B63:E63"/>
    <mergeCell ref="B64:E64"/>
    <mergeCell ref="B65:E65"/>
    <mergeCell ref="B93:E93"/>
    <mergeCell ref="B94:E94"/>
    <mergeCell ref="B95:E95"/>
    <mergeCell ref="B98:E98"/>
    <mergeCell ref="B99:E99"/>
    <mergeCell ref="B100:E100"/>
    <mergeCell ref="B103:E103"/>
    <mergeCell ref="B104:E104"/>
    <mergeCell ref="B105:E105"/>
    <mergeCell ref="B108:E108"/>
    <mergeCell ref="B109:E109"/>
    <mergeCell ref="B110:E110"/>
  </mergeCells>
  <printOptions/>
  <pageMargins left="0.6770833333333334" right="0.09305555555555556" top="0.2298611111111111" bottom="0.28680555555555554" header="0.5118055555555555" footer="0.5118055555555555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0" sqref="B10:D10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87" t="s">
        <v>8</v>
      </c>
      <c r="C5" s="87"/>
      <c r="D5" s="8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97" t="s">
        <v>14</v>
      </c>
      <c r="C7" s="97"/>
      <c r="D7" s="97"/>
      <c r="E7" s="97"/>
      <c r="F7" s="8" t="s">
        <v>15</v>
      </c>
    </row>
    <row r="8" spans="1:10" ht="15">
      <c r="A8" s="9" t="s">
        <v>16</v>
      </c>
      <c r="B8" s="87">
        <v>5</v>
      </c>
      <c r="C8" s="87"/>
      <c r="D8" s="87"/>
      <c r="E8" s="87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99" t="s">
        <v>18</v>
      </c>
      <c r="C9" s="99"/>
      <c r="D9" s="99"/>
      <c r="E9" s="99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96" t="s">
        <v>21</v>
      </c>
      <c r="C12" s="96"/>
      <c r="D12" s="96"/>
      <c r="E12" s="96"/>
      <c r="F12" s="8" t="s">
        <v>15</v>
      </c>
    </row>
    <row r="13" spans="1:10" ht="15">
      <c r="A13" s="9" t="s">
        <v>16</v>
      </c>
      <c r="B13" s="87">
        <v>3</v>
      </c>
      <c r="C13" s="87"/>
      <c r="D13" s="87"/>
      <c r="E13" s="87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99" t="s">
        <v>22</v>
      </c>
      <c r="C14" s="99"/>
      <c r="D14" s="99"/>
      <c r="E14" s="99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97" t="s">
        <v>23</v>
      </c>
      <c r="C17" s="97"/>
      <c r="D17" s="97"/>
      <c r="E17" s="97"/>
      <c r="F17" s="8" t="s">
        <v>15</v>
      </c>
    </row>
    <row r="18" spans="1:10" ht="15">
      <c r="A18" s="9" t="s">
        <v>16</v>
      </c>
      <c r="B18" s="87">
        <v>2</v>
      </c>
      <c r="C18" s="87"/>
      <c r="D18" s="87"/>
      <c r="E18" s="87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92" t="s">
        <v>24</v>
      </c>
      <c r="C19" s="92"/>
      <c r="D19" s="92"/>
      <c r="E19" s="92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97" t="s">
        <v>25</v>
      </c>
      <c r="C22" s="97"/>
      <c r="D22" s="97"/>
      <c r="E22" s="97"/>
      <c r="F22" s="8" t="s">
        <v>15</v>
      </c>
    </row>
    <row r="23" spans="1:10" ht="15">
      <c r="A23" s="9" t="s">
        <v>16</v>
      </c>
      <c r="B23" s="87">
        <v>2</v>
      </c>
      <c r="C23" s="87"/>
      <c r="D23" s="87"/>
      <c r="E23" s="87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92" t="s">
        <v>26</v>
      </c>
      <c r="C24" s="92"/>
      <c r="D24" s="92"/>
      <c r="E24" s="92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97" t="s">
        <v>27</v>
      </c>
      <c r="C27" s="97"/>
      <c r="D27" s="97"/>
      <c r="E27" s="97"/>
      <c r="F27" s="8" t="s">
        <v>15</v>
      </c>
    </row>
    <row r="28" spans="1:8" ht="15">
      <c r="A28" s="9" t="s">
        <v>16</v>
      </c>
      <c r="B28" s="87">
        <v>1</v>
      </c>
      <c r="C28" s="87"/>
      <c r="D28" s="87"/>
      <c r="E28" s="87"/>
      <c r="F28" s="10" t="s">
        <v>15</v>
      </c>
      <c r="H28" s="2">
        <v>1</v>
      </c>
    </row>
    <row r="29" spans="1:6" ht="32.25" customHeight="1">
      <c r="A29" s="9" t="s">
        <v>17</v>
      </c>
      <c r="B29" s="92" t="s">
        <v>28</v>
      </c>
      <c r="C29" s="92"/>
      <c r="D29" s="92"/>
      <c r="E29" s="92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96" t="s">
        <v>29</v>
      </c>
      <c r="C32" s="96"/>
      <c r="D32" s="96"/>
      <c r="E32" s="96"/>
      <c r="F32" s="8" t="s">
        <v>15</v>
      </c>
    </row>
    <row r="33" spans="1:8" ht="15">
      <c r="A33" s="9" t="s">
        <v>16</v>
      </c>
      <c r="B33" s="87">
        <v>2</v>
      </c>
      <c r="C33" s="87"/>
      <c r="D33" s="87"/>
      <c r="E33" s="87"/>
      <c r="F33" s="10" t="s">
        <v>15</v>
      </c>
      <c r="H33" s="2">
        <v>2</v>
      </c>
    </row>
    <row r="34" spans="1:6" ht="22.5" customHeight="1">
      <c r="A34" s="9" t="s">
        <v>17</v>
      </c>
      <c r="B34" s="92" t="s">
        <v>30</v>
      </c>
      <c r="C34" s="92"/>
      <c r="D34" s="92"/>
      <c r="E34" s="92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96" t="s">
        <v>31</v>
      </c>
      <c r="C37" s="96"/>
      <c r="D37" s="96"/>
      <c r="E37" s="96"/>
      <c r="F37" s="8" t="s">
        <v>15</v>
      </c>
    </row>
    <row r="38" spans="1:8" ht="15">
      <c r="A38" s="9" t="s">
        <v>16</v>
      </c>
      <c r="B38" s="87">
        <v>2</v>
      </c>
      <c r="C38" s="87"/>
      <c r="D38" s="87"/>
      <c r="E38" s="87"/>
      <c r="F38" s="10" t="s">
        <v>15</v>
      </c>
      <c r="H38" s="2">
        <v>2</v>
      </c>
    </row>
    <row r="39" spans="1:6" ht="22.5" customHeight="1">
      <c r="A39" s="9" t="s">
        <v>17</v>
      </c>
      <c r="B39" s="92" t="s">
        <v>32</v>
      </c>
      <c r="C39" s="92"/>
      <c r="D39" s="92"/>
      <c r="E39" s="92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96" t="s">
        <v>33</v>
      </c>
      <c r="C42" s="96"/>
      <c r="D42" s="96"/>
      <c r="E42" s="96"/>
      <c r="F42" s="8" t="s">
        <v>15</v>
      </c>
    </row>
    <row r="43" spans="1:8" ht="15">
      <c r="A43" s="9" t="s">
        <v>16</v>
      </c>
      <c r="B43" s="87">
        <v>1</v>
      </c>
      <c r="C43" s="87"/>
      <c r="D43" s="87"/>
      <c r="E43" s="87"/>
      <c r="F43" s="10" t="s">
        <v>15</v>
      </c>
      <c r="H43" s="2">
        <v>1</v>
      </c>
    </row>
    <row r="44" spans="1:6" ht="22.5" customHeight="1">
      <c r="A44" s="9" t="s">
        <v>17</v>
      </c>
      <c r="B44" s="92" t="s">
        <v>34</v>
      </c>
      <c r="C44" s="92"/>
      <c r="D44" s="92"/>
      <c r="E44" s="92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96" t="s">
        <v>35</v>
      </c>
      <c r="C47" s="96"/>
      <c r="D47" s="96"/>
      <c r="E47" s="96"/>
      <c r="F47" s="8" t="s">
        <v>15</v>
      </c>
    </row>
    <row r="48" spans="1:8" ht="15">
      <c r="A48" s="9" t="s">
        <v>16</v>
      </c>
      <c r="B48" s="87">
        <v>2</v>
      </c>
      <c r="C48" s="87"/>
      <c r="D48" s="87"/>
      <c r="E48" s="87"/>
      <c r="F48" s="10" t="s">
        <v>15</v>
      </c>
      <c r="H48" s="2">
        <v>2</v>
      </c>
    </row>
    <row r="49" spans="1:6" ht="22.5" customHeight="1">
      <c r="A49" s="9" t="s">
        <v>17</v>
      </c>
      <c r="B49" s="92" t="s">
        <v>36</v>
      </c>
      <c r="C49" s="92"/>
      <c r="D49" s="92"/>
      <c r="E49" s="92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96" t="s">
        <v>37</v>
      </c>
      <c r="C52" s="96"/>
      <c r="D52" s="96"/>
      <c r="E52" s="96"/>
      <c r="F52" s="8" t="s">
        <v>15</v>
      </c>
    </row>
    <row r="53" spans="1:10" ht="15">
      <c r="A53" s="9" t="s">
        <v>16</v>
      </c>
      <c r="B53" s="87">
        <v>1</v>
      </c>
      <c r="C53" s="87"/>
      <c r="D53" s="87"/>
      <c r="E53" s="87"/>
      <c r="F53" s="10" t="s">
        <v>15</v>
      </c>
      <c r="J53" s="2">
        <v>1</v>
      </c>
    </row>
    <row r="54" spans="1:6" ht="32.25" customHeight="1">
      <c r="A54" s="9" t="s">
        <v>17</v>
      </c>
      <c r="B54" s="92" t="s">
        <v>38</v>
      </c>
      <c r="C54" s="92"/>
      <c r="D54" s="92"/>
      <c r="E54" s="92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96" t="s">
        <v>39</v>
      </c>
      <c r="C57" s="96"/>
      <c r="D57" s="96"/>
      <c r="E57" s="96"/>
      <c r="F57" s="8" t="s">
        <v>15</v>
      </c>
    </row>
    <row r="58" spans="1:10" ht="15">
      <c r="A58" s="9" t="s">
        <v>16</v>
      </c>
      <c r="B58" s="87">
        <v>1</v>
      </c>
      <c r="C58" s="87"/>
      <c r="D58" s="87"/>
      <c r="E58" s="87"/>
      <c r="F58" s="10" t="s">
        <v>15</v>
      </c>
      <c r="J58" s="2">
        <v>1</v>
      </c>
    </row>
    <row r="59" spans="1:6" ht="24.75" customHeight="1">
      <c r="A59" s="9" t="s">
        <v>17</v>
      </c>
      <c r="B59" s="98" t="s">
        <v>40</v>
      </c>
      <c r="C59" s="98"/>
      <c r="D59" s="98"/>
      <c r="E59" s="98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96" t="s">
        <v>41</v>
      </c>
      <c r="C62" s="96"/>
      <c r="D62" s="96"/>
      <c r="E62" s="96"/>
      <c r="F62" s="8" t="s">
        <v>15</v>
      </c>
    </row>
    <row r="63" spans="1:10" ht="15">
      <c r="A63" s="9" t="s">
        <v>16</v>
      </c>
      <c r="B63" s="87">
        <v>1</v>
      </c>
      <c r="C63" s="87"/>
      <c r="D63" s="87"/>
      <c r="E63" s="87"/>
      <c r="F63" s="10" t="s">
        <v>15</v>
      </c>
      <c r="J63" s="2">
        <v>1</v>
      </c>
    </row>
    <row r="64" spans="1:6" ht="15" customHeight="1">
      <c r="A64" s="9" t="s">
        <v>17</v>
      </c>
      <c r="B64" s="92" t="s">
        <v>42</v>
      </c>
      <c r="C64" s="92"/>
      <c r="D64" s="92"/>
      <c r="E64" s="92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93" t="s">
        <v>44</v>
      </c>
      <c r="C67" s="93"/>
      <c r="D67" s="94" t="s">
        <v>45</v>
      </c>
      <c r="E67" s="94"/>
      <c r="F67" s="94"/>
    </row>
    <row r="68" spans="1:6" ht="26.25" customHeight="1">
      <c r="A68" s="16">
        <v>1</v>
      </c>
      <c r="B68" s="95" t="s">
        <v>46</v>
      </c>
      <c r="C68" s="95"/>
      <c r="D68" s="95" t="s">
        <v>47</v>
      </c>
      <c r="E68" s="95"/>
      <c r="F68" s="95"/>
    </row>
    <row r="69" spans="1:6" ht="15" customHeight="1">
      <c r="A69" s="16">
        <v>2</v>
      </c>
      <c r="B69" s="95" t="s">
        <v>48</v>
      </c>
      <c r="C69" s="95"/>
      <c r="D69" s="95" t="s">
        <v>49</v>
      </c>
      <c r="E69" s="95"/>
      <c r="F69" s="95"/>
    </row>
    <row r="70" spans="1:6" ht="15" customHeight="1">
      <c r="A70" s="16">
        <v>3</v>
      </c>
      <c r="B70" s="95" t="s">
        <v>50</v>
      </c>
      <c r="C70" s="95"/>
      <c r="D70" s="95" t="s">
        <v>51</v>
      </c>
      <c r="E70" s="95"/>
      <c r="F70" s="95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97" t="s">
        <v>52</v>
      </c>
      <c r="C72" s="97"/>
      <c r="D72" s="97"/>
      <c r="E72" s="97"/>
      <c r="F72" s="8" t="s">
        <v>15</v>
      </c>
    </row>
    <row r="73" spans="1:10" ht="15">
      <c r="A73" s="9" t="s">
        <v>16</v>
      </c>
      <c r="B73" s="87">
        <v>6</v>
      </c>
      <c r="C73" s="87"/>
      <c r="D73" s="87"/>
      <c r="E73" s="87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92" t="s">
        <v>53</v>
      </c>
      <c r="C74" s="92"/>
      <c r="D74" s="92"/>
      <c r="E74" s="92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93" t="s">
        <v>44</v>
      </c>
      <c r="C77" s="93"/>
      <c r="D77" s="94" t="s">
        <v>45</v>
      </c>
      <c r="E77" s="94"/>
      <c r="F77" s="94"/>
    </row>
    <row r="78" spans="1:6" ht="26.25" customHeight="1">
      <c r="A78" s="16">
        <v>1</v>
      </c>
      <c r="B78" s="95" t="s">
        <v>46</v>
      </c>
      <c r="C78" s="95"/>
      <c r="D78" s="95" t="s">
        <v>47</v>
      </c>
      <c r="E78" s="95"/>
      <c r="F78" s="95"/>
    </row>
    <row r="79" spans="1:6" ht="26.25" customHeight="1">
      <c r="A79" s="16">
        <v>2</v>
      </c>
      <c r="B79" s="95" t="s">
        <v>54</v>
      </c>
      <c r="C79" s="95"/>
      <c r="D79" s="95" t="s">
        <v>55</v>
      </c>
      <c r="E79" s="95"/>
      <c r="F79" s="95"/>
    </row>
    <row r="80" spans="1:6" ht="15" customHeight="1">
      <c r="A80" s="16">
        <v>3</v>
      </c>
      <c r="B80" s="95" t="s">
        <v>50</v>
      </c>
      <c r="C80" s="95"/>
      <c r="D80" s="95" t="s">
        <v>51</v>
      </c>
      <c r="E80" s="95"/>
      <c r="F80" s="95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96" t="s">
        <v>56</v>
      </c>
      <c r="C82" s="96"/>
      <c r="D82" s="96"/>
      <c r="E82" s="96"/>
      <c r="F82" s="8" t="s">
        <v>15</v>
      </c>
    </row>
    <row r="83" spans="1:10" ht="15">
      <c r="A83" s="9" t="s">
        <v>16</v>
      </c>
      <c r="B83" s="87">
        <v>1</v>
      </c>
      <c r="C83" s="87"/>
      <c r="D83" s="87"/>
      <c r="E83" s="87"/>
      <c r="F83" s="10" t="s">
        <v>15</v>
      </c>
      <c r="J83" s="2">
        <v>1</v>
      </c>
    </row>
    <row r="84" spans="1:6" ht="22.5" customHeight="1">
      <c r="A84" s="9" t="s">
        <v>17</v>
      </c>
      <c r="B84" s="92" t="s">
        <v>57</v>
      </c>
      <c r="C84" s="92"/>
      <c r="D84" s="92"/>
      <c r="E84" s="92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93" t="s">
        <v>44</v>
      </c>
      <c r="C87" s="93"/>
      <c r="D87" s="94" t="s">
        <v>45</v>
      </c>
      <c r="E87" s="94"/>
      <c r="F87" s="94"/>
    </row>
    <row r="88" spans="1:6" ht="26.25" customHeight="1">
      <c r="A88" s="17">
        <v>1</v>
      </c>
      <c r="B88" s="95" t="s">
        <v>58</v>
      </c>
      <c r="C88" s="95"/>
      <c r="D88" s="95" t="s">
        <v>59</v>
      </c>
      <c r="E88" s="95"/>
      <c r="F88" s="95"/>
    </row>
    <row r="89" spans="1:6" ht="26.25" customHeight="1">
      <c r="A89" s="17">
        <v>2</v>
      </c>
      <c r="B89" s="95" t="s">
        <v>50</v>
      </c>
      <c r="C89" s="95"/>
      <c r="D89" s="95" t="s">
        <v>51</v>
      </c>
      <c r="E89" s="95"/>
      <c r="F89" s="95"/>
    </row>
    <row r="90" spans="1:6" ht="26.25" customHeight="1">
      <c r="A90" s="17">
        <v>3</v>
      </c>
      <c r="B90" s="95" t="s">
        <v>60</v>
      </c>
      <c r="C90" s="95"/>
      <c r="D90" s="95" t="s">
        <v>61</v>
      </c>
      <c r="E90" s="95"/>
      <c r="F90" s="95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96" t="s">
        <v>62</v>
      </c>
      <c r="C92" s="96"/>
      <c r="D92" s="96"/>
      <c r="E92" s="96"/>
      <c r="F92" s="8" t="s">
        <v>15</v>
      </c>
    </row>
    <row r="93" spans="1:10" ht="15">
      <c r="A93" s="9" t="s">
        <v>16</v>
      </c>
      <c r="B93" s="87">
        <v>1</v>
      </c>
      <c r="C93" s="87"/>
      <c r="D93" s="87"/>
      <c r="E93" s="87"/>
      <c r="F93" s="10" t="s">
        <v>15</v>
      </c>
      <c r="J93" s="2">
        <v>1</v>
      </c>
    </row>
    <row r="94" spans="1:6" ht="22.5" customHeight="1">
      <c r="A94" s="9" t="s">
        <v>17</v>
      </c>
      <c r="B94" s="92" t="s">
        <v>63</v>
      </c>
      <c r="C94" s="92"/>
      <c r="D94" s="92"/>
      <c r="E94" s="92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93" t="s">
        <v>44</v>
      </c>
      <c r="C97" s="93"/>
      <c r="D97" s="94" t="s">
        <v>45</v>
      </c>
      <c r="E97" s="94"/>
      <c r="F97" s="94"/>
    </row>
    <row r="98" spans="1:6" ht="26.25" customHeight="1">
      <c r="A98" s="17">
        <v>1</v>
      </c>
      <c r="B98" s="95" t="s">
        <v>58</v>
      </c>
      <c r="C98" s="95"/>
      <c r="D98" s="95" t="s">
        <v>59</v>
      </c>
      <c r="E98" s="95"/>
      <c r="F98" s="95"/>
    </row>
    <row r="99" spans="1:6" ht="26.25" customHeight="1">
      <c r="A99" s="17">
        <v>2</v>
      </c>
      <c r="B99" s="95" t="s">
        <v>50</v>
      </c>
      <c r="C99" s="95"/>
      <c r="D99" s="95" t="s">
        <v>51</v>
      </c>
      <c r="E99" s="95"/>
      <c r="F99" s="95"/>
    </row>
    <row r="100" spans="1:6" ht="26.25" customHeight="1">
      <c r="A100" s="17">
        <v>3</v>
      </c>
      <c r="B100" s="95" t="s">
        <v>54</v>
      </c>
      <c r="C100" s="95"/>
      <c r="D100" s="95" t="s">
        <v>55</v>
      </c>
      <c r="E100" s="95"/>
      <c r="F100" s="95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96" t="s">
        <v>64</v>
      </c>
      <c r="C102" s="96"/>
      <c r="D102" s="96"/>
      <c r="E102" s="96"/>
      <c r="F102" s="8" t="s">
        <v>15</v>
      </c>
    </row>
    <row r="103" spans="1:10" ht="15">
      <c r="A103" s="9" t="s">
        <v>16</v>
      </c>
      <c r="B103" s="87">
        <v>1</v>
      </c>
      <c r="C103" s="87"/>
      <c r="D103" s="87"/>
      <c r="E103" s="87"/>
      <c r="F103" s="10" t="s">
        <v>15</v>
      </c>
      <c r="J103" s="2">
        <v>1</v>
      </c>
    </row>
    <row r="104" spans="1:6" ht="22.5" customHeight="1">
      <c r="A104" s="9" t="s">
        <v>17</v>
      </c>
      <c r="B104" s="92" t="s">
        <v>65</v>
      </c>
      <c r="C104" s="92"/>
      <c r="D104" s="92"/>
      <c r="E104" s="92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93" t="s">
        <v>44</v>
      </c>
      <c r="C107" s="93"/>
      <c r="D107" s="94" t="s">
        <v>45</v>
      </c>
      <c r="E107" s="94"/>
      <c r="F107" s="94"/>
    </row>
    <row r="108" spans="1:6" ht="26.25" customHeight="1">
      <c r="A108" s="17">
        <v>1</v>
      </c>
      <c r="B108" s="95" t="s">
        <v>66</v>
      </c>
      <c r="C108" s="95"/>
      <c r="D108" s="95" t="s">
        <v>67</v>
      </c>
      <c r="E108" s="95"/>
      <c r="F108" s="95"/>
    </row>
    <row r="109" spans="1:6" ht="26.25" customHeight="1">
      <c r="A109" s="17">
        <v>2</v>
      </c>
      <c r="B109" s="95" t="s">
        <v>50</v>
      </c>
      <c r="C109" s="95"/>
      <c r="D109" s="95" t="s">
        <v>51</v>
      </c>
      <c r="E109" s="95"/>
      <c r="F109" s="95"/>
    </row>
    <row r="110" spans="1:6" ht="26.25" customHeight="1">
      <c r="A110" s="17">
        <v>3</v>
      </c>
      <c r="B110" s="95" t="s">
        <v>60</v>
      </c>
      <c r="C110" s="95"/>
      <c r="D110" s="95" t="s">
        <v>61</v>
      </c>
      <c r="E110" s="95"/>
      <c r="F110" s="95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96" t="s">
        <v>68</v>
      </c>
      <c r="C112" s="96"/>
      <c r="D112" s="96"/>
      <c r="E112" s="96"/>
      <c r="F112" s="8" t="s">
        <v>15</v>
      </c>
    </row>
    <row r="113" spans="1:11" ht="15">
      <c r="A113" s="9" t="s">
        <v>16</v>
      </c>
      <c r="B113" s="87">
        <v>1</v>
      </c>
      <c r="C113" s="87"/>
      <c r="D113" s="87"/>
      <c r="E113" s="87"/>
      <c r="F113" s="10" t="s">
        <v>15</v>
      </c>
      <c r="K113" s="2">
        <v>1</v>
      </c>
    </row>
    <row r="114" spans="1:11" ht="22.5" customHeight="1">
      <c r="A114" s="9" t="s">
        <v>17</v>
      </c>
      <c r="B114" s="92" t="s">
        <v>69</v>
      </c>
      <c r="C114" s="92"/>
      <c r="D114" s="92"/>
      <c r="E114" s="92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93" t="s">
        <v>44</v>
      </c>
      <c r="C117" s="93"/>
      <c r="D117" s="94" t="s">
        <v>45</v>
      </c>
      <c r="E117" s="94"/>
      <c r="F117" s="94"/>
    </row>
    <row r="118" spans="1:6" ht="26.25" customHeight="1">
      <c r="A118" s="17">
        <v>1</v>
      </c>
      <c r="B118" s="95" t="s">
        <v>46</v>
      </c>
      <c r="C118" s="95"/>
      <c r="D118" s="95" t="s">
        <v>47</v>
      </c>
      <c r="E118" s="95"/>
      <c r="F118" s="95"/>
    </row>
    <row r="119" spans="1:6" ht="26.25" customHeight="1">
      <c r="A119" s="17">
        <v>2</v>
      </c>
      <c r="B119" s="95" t="s">
        <v>48</v>
      </c>
      <c r="C119" s="95"/>
      <c r="D119" s="95" t="s">
        <v>49</v>
      </c>
      <c r="E119" s="95"/>
      <c r="F119" s="95"/>
    </row>
    <row r="120" spans="1:6" ht="26.25" customHeight="1">
      <c r="A120" s="17">
        <v>3</v>
      </c>
      <c r="B120" s="95" t="s">
        <v>70</v>
      </c>
      <c r="C120" s="95"/>
      <c r="D120" s="95" t="s">
        <v>71</v>
      </c>
      <c r="E120" s="95"/>
      <c r="F120" s="95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69:C69"/>
    <mergeCell ref="D69:F69"/>
    <mergeCell ref="B70:C70"/>
    <mergeCell ref="D70:F70"/>
    <mergeCell ref="B58:E58"/>
    <mergeCell ref="B59:E59"/>
    <mergeCell ref="B62:E62"/>
    <mergeCell ref="B63:E63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94:E94"/>
    <mergeCell ref="B97:C97"/>
    <mergeCell ref="B82:E82"/>
    <mergeCell ref="B83:E83"/>
    <mergeCell ref="B84:E84"/>
    <mergeCell ref="B87:C87"/>
    <mergeCell ref="D87:F87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20:C120"/>
    <mergeCell ref="D120:F120"/>
    <mergeCell ref="B118:C118"/>
    <mergeCell ref="D118:F118"/>
    <mergeCell ref="B119:C119"/>
    <mergeCell ref="D119:F119"/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2012-06-18T09:43:57Z</cp:lastPrinted>
  <dcterms:modified xsi:type="dcterms:W3CDTF">2012-06-18T09:45:53Z</dcterms:modified>
  <cp:category/>
  <cp:version/>
  <cp:contentType/>
  <cp:contentStatus/>
</cp:coreProperties>
</file>